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Ε01" sheetId="13" r:id="rId1"/>
    <sheet name="ΠΕ02" sheetId="9" r:id="rId2"/>
    <sheet name="ΠΕ03" sheetId="2" r:id="rId3"/>
    <sheet name="ΠΕ06" sheetId="11" r:id="rId4"/>
    <sheet name="ΠΕ07" sheetId="12" r:id="rId5"/>
    <sheet name="ΠΕ08" sheetId="7" r:id="rId6"/>
    <sheet name="ΠΕ09" sheetId="14" r:id="rId7"/>
    <sheet name="ΠΕ11" sheetId="5" r:id="rId8"/>
    <sheet name="ΠΕ16" sheetId="8" r:id="rId9"/>
    <sheet name="ΠΕ19-20" sheetId="3" r:id="rId10"/>
    <sheet name="Τεχν. Ειδικ." sheetId="6" r:id="rId11"/>
  </sheets>
  <definedNames>
    <definedName name="_xlnm._FilterDatabase" localSheetId="2" hidden="1">ΠΕ03!$A$3:$O$6</definedName>
    <definedName name="_xlnm.Print_Titles" localSheetId="2">ΠΕ03!$1:$3</definedName>
  </definedNames>
  <calcPr calcId="125725"/>
</workbook>
</file>

<file path=xl/calcChain.xml><?xml version="1.0" encoding="utf-8"?>
<calcChain xmlns="http://schemas.openxmlformats.org/spreadsheetml/2006/main">
  <c r="M4" i="11"/>
  <c r="M4" i="13" l="1"/>
  <c r="M5" i="11" l="1"/>
  <c r="M7"/>
  <c r="M7" i="5" l="1"/>
  <c r="M5"/>
  <c r="M9"/>
  <c r="M4" i="9" l="1"/>
  <c r="M4" i="8"/>
  <c r="O5" i="6" l="1"/>
  <c r="O4"/>
  <c r="M6" i="5" l="1"/>
  <c r="M4" l="1"/>
  <c r="M7" i="2" l="1"/>
  <c r="M6" l="1"/>
  <c r="M5" l="1"/>
  <c r="M4"/>
</calcChain>
</file>

<file path=xl/sharedStrings.xml><?xml version="1.0" encoding="utf-8"?>
<sst xmlns="http://schemas.openxmlformats.org/spreadsheetml/2006/main" count="425" uniqueCount="189">
  <si>
    <t>A/A</t>
  </si>
  <si>
    <t>ΑΜ</t>
  </si>
  <si>
    <t>Επώνυμο</t>
  </si>
  <si>
    <t>Όνομα</t>
  </si>
  <si>
    <t>Οργανική</t>
  </si>
  <si>
    <t>ΕΙΔΟΣ ΤΟΠΟΘ.</t>
  </si>
  <si>
    <t>ΤΥΠΟΣ ΑΙΤΗΣΗΣ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</si>
  <si>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</si>
  <si>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</si>
  <si>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</si>
  <si>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</si>
  <si>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</si>
  <si>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ΣΥΝΟΛΟ ΜΟΡΙΩΝ</t>
  </si>
  <si>
    <t>ΕΠΙΛΟΓΕΣ</t>
  </si>
  <si>
    <t>ΙΩΑΝΝΗΣ</t>
  </si>
  <si>
    <t>ΣΥΜΠΛ.</t>
  </si>
  <si>
    <t>ΕΛΕΝΗ</t>
  </si>
  <si>
    <t>ΚΟΖΑΝΗ</t>
  </si>
  <si>
    <t>ΤΟΠΟΘΕΤΗΣΗ</t>
  </si>
  <si>
    <t>ΑΙΚΑΤΕΡΙΝΗ</t>
  </si>
  <si>
    <t>ΓΥΜΝΑΣΙΟ ΚΡΟΚΟΥ</t>
  </si>
  <si>
    <t>Α. ΟΡΓΑΝ.</t>
  </si>
  <si>
    <t>ΕΟΡΔΑΙΑ</t>
  </si>
  <si>
    <t>ΓΡΗΓΟΡΙΟΥ</t>
  </si>
  <si>
    <t>ΜΕΝΕΛΑΟΣ</t>
  </si>
  <si>
    <t>2ο ΓΥΜΝΑΣΙΟ ΠΤΟΛΕΜΑΪΔΑΣ</t>
  </si>
  <si>
    <t>ΕΟΡΔΑΙΑΣ</t>
  </si>
  <si>
    <t>ΜΟΥΣΙΚΟ ΣΧΟΛΕΙΟ ΠΤΟΛΕΜΑΪΔΑΣ, 3ο ΓΕΛ ΠΤΟΛΕΜΑΪΔΑΣ</t>
  </si>
  <si>
    <t>ΔΕΣΠΟΙΝΑ</t>
  </si>
  <si>
    <t>ΚΟΖΑΝΗΣ</t>
  </si>
  <si>
    <t xml:space="preserve">ΚΟΚΚΙΝΙΔΗΣ </t>
  </si>
  <si>
    <t>ΕΥΣΤΑΘΙΟΣ</t>
  </si>
  <si>
    <t>3ο-2ο-1ο ΓΕΛ ΠΤΟΛΕΜΑΪΔΑΣ, ΜΟΥΣΙΚΟ ΣΧΟΛΕΙΟ ΠΤΟΛΕΜΑΪΔΑΣ</t>
  </si>
  <si>
    <t>5ο ΓΥΜΝΑΣΙΟ ΠΤΟΛΕΜΑΪΔΑΣ</t>
  </si>
  <si>
    <t>ΓΕΩΡΓΙΟΣ</t>
  </si>
  <si>
    <t>Διάθεση 2 ώρες στο 3ο ΓΕ.Λ. Πτολεμαΐδας</t>
  </si>
  <si>
    <t>Ανάκληση διάθεσης 3 ώρες από το Μουσικό Σχολείο Πτολεμαΐδας και διάθεση 2 ώρες στο 3ο ΓΕ.Λ. Πτολεμαΐδας</t>
  </si>
  <si>
    <t>ΨΥΡΡΗ</t>
  </si>
  <si>
    <t>Κωδ. Ειδ.</t>
  </si>
  <si>
    <t>Ειδικότητα</t>
  </si>
  <si>
    <t>Προηγούμενη Υπηρ. Μεταβολή</t>
  </si>
  <si>
    <t>ΕΥΣΤΑΘΙΑ</t>
  </si>
  <si>
    <t>1ο ΕΠΑΛ ΠΤΟΛΕΜΑΪΔΑΣ</t>
  </si>
  <si>
    <t>4ο-1ο-2ο-5ο-3ο ΓΥΜΝΑΣΙΟ ΠΤΟΛΕΜΑΪΔΑΣ, ΜΟΥΣΙΚΟ ΣΧΟΛΕΙΟ ΠΤΟΛΕΜΑΪΔΑΣ, 1ο-3ο ΓΕΛ ΠΤΟΛΕΜΑΪΔΑΣ</t>
  </si>
  <si>
    <t>ΚΩΝΣΤΑΝΤΙΝΟΣ</t>
  </si>
  <si>
    <t>Πράξη 34η/04-10-2016</t>
  </si>
  <si>
    <t>Ανάκληση διάθεσης 2 ώρες στο 3ο ΓΕ.Λ. Πτολεμαΐδας</t>
  </si>
  <si>
    <t>Τροποποίηση διάθεσης 6 ώρες από 2 στο 3ο ΓΕ.Λ. Πτολεμαΐδας</t>
  </si>
  <si>
    <t>ΓΕΩΡΓΙΟΠΟΥΛΟΣ</t>
  </si>
  <si>
    <t>4ο ΕΣΠΕΡΙΝΟ ΕΠΑΛ ΚΟΖΑΝΗΣ</t>
  </si>
  <si>
    <t>Γ. ΟΡΓΑΝ.</t>
  </si>
  <si>
    <t>ΑΠΟΣΠΑΣΗ</t>
  </si>
  <si>
    <t>2ο ΓΕΛ ΚΟΖΑΝΗΣ, 5ο ΓΥΜΝΑΣΙΟ ΚΟΖΑΝΗΣ</t>
  </si>
  <si>
    <t>Απόσπαση στο 2ο Γυμνάσιο Κοζάνης</t>
  </si>
  <si>
    <t>Ανάκληση απόσπασης από το 2ο Γυμνάσιο Κοζάνης και διάθεση 20 ώρες στο 2ο Γυμνάσιο Κοζάνης</t>
  </si>
  <si>
    <t>Σχολ. Μον. Τοποθέτησης</t>
  </si>
  <si>
    <t>204001</t>
  </si>
  <si>
    <t>ΛΑΒΑΝΤΣΙΩΤΗΣ</t>
  </si>
  <si>
    <t>ΠΑΝΑΓΙΩΤΗΣ</t>
  </si>
  <si>
    <t>ΔΙΑΘΕΣΗ ΠΥΣΔΕ ΚΟΖΑΝΗΣ</t>
  </si>
  <si>
    <t>Β. ΠΡΟΣ.</t>
  </si>
  <si>
    <t>ΓΥΜΝΑΣΙΟ ΛΕΥΚΟΠΗΓΗΣ, 4ο ΓΕΛ ΚΟΖΑΝΗΣ, 4ο ΕΠΑΛ ΚΟΖΑΝΗΣ</t>
  </si>
  <si>
    <t>Τοποθέτηση στο ΕΠΑ.Λ. Σιάτιστας και διάθεση 4 ώρες στο Γυμνάσιο Καπνοχωρίου</t>
  </si>
  <si>
    <t>Νέα διάθεση 2 ώρες στο ΓΕ.Λ. Νεάπολης και 2 ώρες στο Γυμνάσιο Νεάπολης</t>
  </si>
  <si>
    <t>ΜΟΛΑΣΙΩΤΗΣ</t>
  </si>
  <si>
    <t>ΑΘΑΝΑΣΙΟΣ</t>
  </si>
  <si>
    <t>ΓΥΜΝΑΣΙΟ ΝΕΑΠΟΛΗΣ</t>
  </si>
  <si>
    <t>ΒΟΪΟ</t>
  </si>
  <si>
    <t>ΓΕΛ ΝΕΑΠΟΛΗΣ</t>
  </si>
  <si>
    <t>Διάθεση 10 ώρες στο ΓΕ.Λ. Νεάπολης</t>
  </si>
  <si>
    <t>Τροποποίηση διάθεσης 8 ώρες από 10 ώρες στο ΓΕ.Λ. Νεάπολης</t>
  </si>
  <si>
    <t>ΛΟΚΑΝΑ</t>
  </si>
  <si>
    <t>ΕΙΡΗΝΗ</t>
  </si>
  <si>
    <t>4ο ΓΕΛ ΚΟΖΑΝΗΣ</t>
  </si>
  <si>
    <t>ΣΥΜΠΛΗΡΩΣΗ</t>
  </si>
  <si>
    <t>1ο ΓΕΛ ΚΟΖΑΝΗΣ, 5ο ΓΥΜΝΑΣΙΟ ΚΟΖΑΝΗΣ, ΕΣΠΕΡΙΝΟ ΓΕΛ ΚΟΖΑΝΗΣ, ΓΥΜΝΑΣΙΟ ΒΕΛΒΕΝΤΟΥ</t>
  </si>
  <si>
    <t>Διάθεση 5 ώρες στο 1ο ΓΕ.Λ. Κοζάνης</t>
  </si>
  <si>
    <t>ΚΑΛΤΙΡΙΜΤΖΗΣ</t>
  </si>
  <si>
    <t>ΕΠΑΛ ΣΙΑΤΙΣΤΑΣ</t>
  </si>
  <si>
    <t>ΓΥΜΝΑΣΙΟ ΣΙΑΤΙΣΤΑΣ, ΜΟΥΣΙΚΟ ΣΧΟΛΕΙΟ ΣΙΑΤΙΣΤΑΣ, ΕΣΠΕΡΙΝΟ ΛΥΚΕΙΟ ΚΟΖΑΝΗΣ, ΕΣΠΕΡΙΝΟ ΓΥΜΝΑΣΙΟ ΚΟΖΑΝΗΣ, 5ο ΓΥΜΝΑΣΙΟ ΚΟΖΑΝΗΣ, 1ο ΓΕΛ ΚΟΖΑΝΗΣ</t>
  </si>
  <si>
    <t>Διάθεση 4 ώρες στο Μουσικό Σχολείο Σιάτιστας και 2 ώρες στο ΓΕ.Λ. Σιάτιστας</t>
  </si>
  <si>
    <t>Ανάκληση διάθεσης 5 ώρες από το 1ο ΓΕ.Λ. Κοζάνης</t>
  </si>
  <si>
    <t>Διάθεση 4 ώρες στο 1ο ΓΕ.Λ. Κοζάνης</t>
  </si>
  <si>
    <t>Τροποποιήσεις Τοποθετήσεων ΠΕ19 - 20 - Πράξη 34η/04-10-2016</t>
  </si>
  <si>
    <t>Τροποποιήσεις Τοποθετήσεων ΠΕ11 - Πράξη 34η/04-10-2016</t>
  </si>
  <si>
    <t>Τροποποιήσεις Τοποθετήσεων ΠΕ03 - Πράξη 34η/04-10-2016</t>
  </si>
  <si>
    <t>ΕΝΤΟΠΙΟΤΗΤΑ</t>
  </si>
  <si>
    <t>ΣΥΝΗΠΗΡΕΤΗΣΗ</t>
  </si>
  <si>
    <t>ΕΥΘΥΜΙΑΔΗΣ</t>
  </si>
  <si>
    <t>ΠΑΥΛΟΣ</t>
  </si>
  <si>
    <t>ΤΕ01.06</t>
  </si>
  <si>
    <t>Β. Ηλεκτρολογίας, Ηλεκτρονικής και Αυτοματισμού</t>
  </si>
  <si>
    <t>1ο ΕΠΑΛ ΚΟΖΑΝΗΣ</t>
  </si>
  <si>
    <t>Νέα προσωρινή στο 4ο Εσπερινό ΕΠΑ.Λ. Κοζάνης</t>
  </si>
  <si>
    <t>Προηγ. Υπηρ. Μεταβολή</t>
  </si>
  <si>
    <t>194474</t>
  </si>
  <si>
    <t>ΠΑΠΑΓΙΑΝΝΗΣ</t>
  </si>
  <si>
    <t>ΧΑΡΙΛΑΟΣ</t>
  </si>
  <si>
    <t>3ο ΓΕΛ ΚΟΖΑΝΗΣ, 1ο ΓΥΜΝΑΣΙΟ ΚΟΖΑΝΗΣ, 3ο ΓΥΜΝΑΣΙΟ ΚΟΖΑΝΗΣ</t>
  </si>
  <si>
    <t>Εξ' ολοκλήρου διάθεση στο 3ο ΓΕ.Λ. Κοζάνης</t>
  </si>
  <si>
    <t>Τροποποίηση διάθεσης από Εξ' ολοκλήρου διάθεση σε 18 ώρες στο 3ο ΓΕ.Λ. Κοζάνης και 2 ώρες στο 1ο Γυμνάσιο Κοζάνης</t>
  </si>
  <si>
    <t>ΠΕΡΚΑΣ</t>
  </si>
  <si>
    <t>4ο ΓΥΜΝΑΣΙΟ ΚΟΖΑΝΗΣ</t>
  </si>
  <si>
    <t>2ο-6ο ΓΥΜΝΑΣΙΟ ΚΟΖΑΝΗΣ</t>
  </si>
  <si>
    <t>Ανάκληση διάθεσης 3 ώρες από το Γυμνάσιο Ξηρολίμνης και νέα διάθεση 3 ώρες στο 3ο ΓΕ.Λ. Κοζάνης</t>
  </si>
  <si>
    <t>Τροποποίηση διάθεσης 2 ώρες από 3 στο 3ο ΓΕ.Λ. Κοζάνης</t>
  </si>
  <si>
    <t>Τροποποιήσεις Τοποθετήσεων Τεχνικών Ειδικοτήτων - Πράξη 34η/04-10-2016</t>
  </si>
  <si>
    <t>ΓΡΗΓΟΡΙΑΔΗΣ</t>
  </si>
  <si>
    <t>Νέα προσωρινή τοποθέτηση στο 1ο ΕΠΑ.Λ. Κοζάνης</t>
  </si>
  <si>
    <t>ΠΕ17.03</t>
  </si>
  <si>
    <t>Εξ ολοκλήρου διάθεση στο 4ο Εσπερινό ΕΠΑ.Λ. Κοζάνης</t>
  </si>
  <si>
    <t>ΝΙΚΑ</t>
  </si>
  <si>
    <t>ΓΥΜΝΑΣΙΟ ΠΟΝΤΟΚΩΜΗΣ, ΓΥΜΝΑΣΙΟ ΞΗΡΟΛΙΜΝΗΣ</t>
  </si>
  <si>
    <t>Διάθεση 4 ώρες στο Γυμνάσιο Λευγοπηγής με διάθεση 3 ώρες στο Γυμνάσιο Ξηρολίμνης και 3 ώρες Ποντοκώμης</t>
  </si>
  <si>
    <t>Τροποποίησεις διάθεσης 3 από 4 ώρες στο Γυμνάσιο Λευγοπηγής</t>
  </si>
  <si>
    <t>Τροποποιήσεις Τοποθετήσεων ΠΕ16 - Πράξη 34η/04-10-2016</t>
  </si>
  <si>
    <t>ΚΑΡΑΓΙΑΝΝΑΚΟΥ</t>
  </si>
  <si>
    <t>5ο ΓΥΜΝΑΣΙΟ ΠΤΟΛΕΜΑΪΔΑΣ ΤΜΗΜΑΤΑ ΕΝΤΑΞΗΣ</t>
  </si>
  <si>
    <t>Διάθεση 6 ώρες στο 2ο Γυμνάσιο Πτολεμαΐδας (Τμήμτα Ένταξης)</t>
  </si>
  <si>
    <t>ΓΑΛΑΝΟΥ</t>
  </si>
  <si>
    <t>ΑΝΤΙΓΟΝΗ</t>
  </si>
  <si>
    <t>ΗΜΕΡΗΣΙΟ ΓΥΜΝΑΣΙΟ ΤΣΟΤΥΛΙΟΥ-Α' Β' Γ' ΛΥΚΕΙΑΚΕΣ ΤΑΞΕΙΣ</t>
  </si>
  <si>
    <t>Ανάκληση Διάθεσης 6 ώρες από τις 10 στο ΓΕ.Λ. Νεάπολης</t>
  </si>
  <si>
    <t>Διάθεση 8 ώρες στο Γυμνάσιο Λευκοπηγής</t>
  </si>
  <si>
    <t>ΚΟΥΤΟΡΙΚΟΥ</t>
  </si>
  <si>
    <t>ΣΟΦΙΑ</t>
  </si>
  <si>
    <t>3ο ΓΕΛ ΚΟΖΑΝΗΣ</t>
  </si>
  <si>
    <t>ΓΥΜΝΑΣΙΟ ΛΕΥΚΟΠΗΓΗΣ, ΓΥΜΝΑΣΙΟ ΑΙΑΝΗΣ</t>
  </si>
  <si>
    <t>Διάθεση 8 ώρες στο Γυμνάσιο Αιανής και 8 ώρες στο Γυμνάσιο Λευκοπηγής</t>
  </si>
  <si>
    <t>Τροποποίηση διάθεσης 6 ώρες από 8 ώρες στο Γυμνάσιο Λευκοπηγής</t>
  </si>
  <si>
    <t>167318</t>
  </si>
  <si>
    <t>ΔΗΜΗΤΡΑΚΗ</t>
  </si>
  <si>
    <t>ΧΡΥΣΟΥΛΑ</t>
  </si>
  <si>
    <t>1ο ΓΥΜΝΑΣΙΟ ΚΟΖΑΝΗΣ</t>
  </si>
  <si>
    <t>A. ΟΡΓΑΝ.</t>
  </si>
  <si>
    <t>3ο ΓΥΜΝΑΣΙΟ ΚΟΖΑΝΗΣ, 4ο ΓΥΜΝΑΣΙΟ ΚΟΖΑΝΗΣ, 5ο ΓΥΜΝΑΣΙΟ ΚΟΖΑΝΗΣ, 6ο ΓΥΜΝΑΣΙΟ ΚΟΖΑΝΗΣ, ΓΥΜΝΑΣΙΟ ΛΕΥΚΟΠΗΓΗΣ, 1ο ΓΕΛ ΚΟΖΑΝΗΣ, 2ο ΓΕΛ ΚΟΖΑΝΗΣ, 4ο ΓΕΛ ΚΟΖΑΝΗΣ</t>
  </si>
  <si>
    <t>Τροποποιήσεις Τοποθετήσεων ΠΕ07 - Πράξη 34η/04-10-2016</t>
  </si>
  <si>
    <t>Τροποποιήσεις Τοποθετήσεων ΠΕ02 - Πράξη 34η/04-10-2016</t>
  </si>
  <si>
    <t>Τροποποίηση διάθεση 6 ώρες από 8 στο Γυμνάσιο Λευκοπηγής</t>
  </si>
  <si>
    <t>ΦΑΡΜΑΚΗΣ</t>
  </si>
  <si>
    <t>8ο ΓΥΜΝΑΣΙΟ ΚΟΖΑΝΗΣ</t>
  </si>
  <si>
    <t>3ο ΓΕΛ ΚΟΖΑΝΗΣ, ΓΥΜΝΑΣΙΟ ΛΕΥΚΟΠΗΓΗΣ, 6ο-5ο-2ο-3ο-1ο ΓΥΜΝΑΣΙΟ ΚΟΖΑΝΗΣ, 4ο ΓΕΛ ΚΟΖΑΝΗΣ, ΓΥΜΝΑΣΙΟ ΠΟΝΤΟΚΩΜΗΣ</t>
  </si>
  <si>
    <t>ΚΕΧΑΪΔΗΣ</t>
  </si>
  <si>
    <t>1ο ΓΕΛ ΠΤΟΛΕΜΑΙΔΑΣ</t>
  </si>
  <si>
    <t>1ο-2ο-5ο ΓΥΜΝΑΣΙΟ ΠΤΟΛΕΜΑΪΔΑΣ, 3ο-2ο ΓΕΛ ΠΤΟΛΕΜΑΪΔΑΣ</t>
  </si>
  <si>
    <t>Διάθεση 10 ώρες στο 1ο Γυμνάσιο Πτολεμαΐδας και 4 ώρες στο 2ο ΓΕ.Λ. Πτολεμαΐδας</t>
  </si>
  <si>
    <t>Τροποποίηση διάθεσης 8 ώρες από 10 στο 1ο Γυμνάσιο Πτολεμαΐδας</t>
  </si>
  <si>
    <t>ΣΑΚΚΟΣ</t>
  </si>
  <si>
    <t>ΑΝΤΩΝΙΟΣ</t>
  </si>
  <si>
    <t>4ο ΓΥΜΝΑΣΙΟ ΠΤΟΛΕΜΑΪΔΑΣ</t>
  </si>
  <si>
    <t>2ο-5ο-1ο ΓΥΜΝΑΣΙΟ ΠΤΟΛΕΜΑΪΔΑΣ, ΜΟΥΣΙΚΟ ΓΥΜΝΑΣΙΟ ΠΤΟΛΕΜΑΪΔΑΣ, ΓΥΜΝΑΣΙΟ ΠΕΡΔΙΚΚΑ, ΌΛΑ ΤΑ ΔΗΜΟΤΙΚΑ ΠΤΟΛΕΜΑΪΔΑΣ</t>
  </si>
  <si>
    <t>Διάθεση 14 ώρες στο 1ο Γυμνάσιο Πτολεμαΐδας</t>
  </si>
  <si>
    <t>Τροποποίηση διάθεσης 16 ώρες από 14 στο 1ο Γυμνάσιο Πτολεμαΐδας</t>
  </si>
  <si>
    <t>210556</t>
  </si>
  <si>
    <t>ΜΑΡΤΙΝΑΚΗ</t>
  </si>
  <si>
    <t>ΚΑΣΣΙΑΝΗ</t>
  </si>
  <si>
    <t>ΓΥΜΝΑΣΙΟ ΑΝΑΤΟΛΙΚΟΥ, ΓΥΜΝΑΣΙΟ ΑΝΑΡΡΑΧΗΣ-ΕΜΠΟΡΙΟΥ, ΓΥΜΝΑΣΙΟ ΠΕΡΔΙΚΚΑ, 2ο-1ο-3ο-4ο ΓΥΜΝΑΣΙΟ ΠΤΟΛΕΜΑΪΔΑΣ, 2ο ΓΕΛ ΠΤΟΛΕΜΑΪΔΑΣ</t>
  </si>
  <si>
    <t>207564</t>
  </si>
  <si>
    <t>ΔΕΝΔΡΑΚΗ</t>
  </si>
  <si>
    <t>ΒΑΣΙΛΙΚΗ</t>
  </si>
  <si>
    <t>3ο ΓΕΛ ΠΤΟΛΕΜΑΪΔΑΣ, 2ο ΓΕΛ ΠΤΟΛΕΜΑΪΔΑΣ, 3ο-1ο-4ο-2ο ΓΥΜΝΑΣΙΟ ΠΤΟΛΕΜΑΪΔΑΣ</t>
  </si>
  <si>
    <t>Ανάκληση 4 ώρες από το 4ο Γυμνάσιο Πτολεμαΐδας</t>
  </si>
  <si>
    <t>Νέα διάθεση 4 ώρες στο 5ο Γυμνάσιο Πτολεμαΐδας και 2 ώρες στο 2ο ΓΕ.Λ. Πτολεμαΐδας</t>
  </si>
  <si>
    <t>Ανάκληση διάθεσης 2 ώρες από το 2ο ΓΕ.Λ. Πτολεμαΐδας</t>
  </si>
  <si>
    <t>Τροποποίηση διάθεσης 16 ώρες από 14 στο 2ο ΓΕ.Λ. Πτολεμαΐδας</t>
  </si>
  <si>
    <t>ΠΑΦΙΛΗ</t>
  </si>
  <si>
    <t>3ο ΓΥΜΝΑΣΙΟ ΚΟΖΑΝΗΣ</t>
  </si>
  <si>
    <t>2ο ΓΥΜΝΑΣΙΟ ΚΟΖΑΝΗΣ</t>
  </si>
  <si>
    <t>Τροποποίηση διάθεσης 4 ώρες από 7 ώρες στο 2ο Γυμνάσιο Κοζάνης</t>
  </si>
  <si>
    <t>Τροποποίηση διάθεσης 5 ώρες από 4 ώρες στο 2ο Γυμνάσιο Κοζάνης</t>
  </si>
  <si>
    <t>Τροποποιήσεις Τοποθετήσεων ΠΕ01 - Πράξη 34η/04-10-2016</t>
  </si>
  <si>
    <t>Τροποποιήσεις Τοποθετήσεων ΠΕ06 - Πράξη 34η/04-10-2016</t>
  </si>
  <si>
    <t>Ανάκληση διάθεσης 4 ώρες από το ΓΕ.Λ. Νεάπολης</t>
  </si>
  <si>
    <t>ΚΥΡΙΑΚΗ</t>
  </si>
  <si>
    <t>2ο ΕΠΑΛ ΠΤΟΛΕΜΑΪΔΑΣ</t>
  </si>
  <si>
    <t>Κλάδος</t>
  </si>
  <si>
    <t>ΠΕ09</t>
  </si>
  <si>
    <t>ΠΑΠΟΥΛΙΔΟΥ</t>
  </si>
  <si>
    <t>Λ.Τ. ΓΥΜΝΑΣΙΟ ΚΑΣΣΙΩΠΗΣ ΚΕΡΚΥΡΑΣ</t>
  </si>
  <si>
    <t>Γ. ΑΠΌ ΑΠΟΣΠΑΣΗ</t>
  </si>
  <si>
    <t>ΜΟΥΣΙΚΟ ΣΧΟΛΕΙΟ ΠΤΟΛΕΜΑΪΔΑΣ, ΓΥΜΝΑΣΙΟ ΑΝΑΡΡΑΧΗΣ-ΕΜΠΟΡΙΟΥ, 2ο-3ο ΓΕΛ ΠΤΟΛΕΜΑΪΔΑΣ, ΓΥΜΝΑΣΙΟ ΠΕΡΔΙΚΚΑ, 1ο ΓΕΛ ΠΤΟΛΕΜΑΪΔΑΣ, 4ο-1ο ΓΥΜΝΑΣΙΟ ΠΤΟΛΕΜΑΪΔΑΣ</t>
  </si>
  <si>
    <t>Τοποθέτηση στο Γυμνάσιο Αναρράχης - Εμπορίου, με διάθεση 5 ώρες στο 3ο ΓΕ.Λ. Πτολεμαΐδας, 4 ώρες στο 2ο ΓΕ.Λ. Πτολεμαΐδας και 1 ώρα στο 1ο ΓΕ.Λ. Πτολεμαΐδας</t>
  </si>
  <si>
    <t>Τροποποιήσεις Τοποθετήσεων ΠΕ09 - Πράξη 34η/04-10-2016</t>
  </si>
  <si>
    <t>Τροποποίηση διάθεσης 4 ώρες από 3 στο 1ο ΓΕ.Λ. Πτολεμαΐδας</t>
  </si>
  <si>
    <t>ΠΑΠΑΔΟΠΟΥΛΟΥ</t>
  </si>
  <si>
    <t>1ο-5ο-3ο-4ο ΓΥΜΝΑΣΙΟ ΠΤΟΛΕΜΑΪΔΑΣ, 2ο ΓΕΛ ΠΤΟΛΕΜΑΪΔΑΣ, 3ο ΕΠΑΛ ΠΤΟΛΕΜΑΪΔΑΣ, 2ο ΓΥΜΝΑΣΙΟ ΠΤΟΛΕΜΑΪΔΑΣ</t>
  </si>
  <si>
    <t>Διάθεση 4 ώρες στο 5ο Γυμνάσιο Πτολεμαΐδας</t>
  </si>
  <si>
    <t>Ανάκληση διάθεσης 4 ώρες από το 5ο Γυμνάσιο Πτολεμαΐδας</t>
  </si>
  <si>
    <t>Τροποποιήσεις Τοποθετήσεων ΠΕ08 - Πράξη 34η/04-10-2016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</si>
</sst>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u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>
        <bgColor theme="2" tint="-9.9978637043366805E-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5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view="pageBreakPreview" zoomScale="115" zoomScaleNormal="115" zoomScaleSheetLayoutView="115" workbookViewId="0">
      <selection activeCell="E7" sqref="E7"/>
    </sheetView>
  </sheetViews>
  <sheetFormatPr defaultRowHeight="14.4"/>
  <cols>
    <col min="1" max="1" width="3.21875" bestFit="1" customWidth="1"/>
    <col min="2" max="2" width="5.44140625" bestFit="1" customWidth="1"/>
    <col min="3" max="3" width="11.109375" customWidth="1"/>
    <col min="4" max="4" width="6.88671875" bestFit="1" customWidth="1"/>
    <col min="6" max="6" width="6.5546875" bestFit="1" customWidth="1"/>
    <col min="7" max="7" width="9.21875" bestFit="1" customWidth="1"/>
    <col min="8" max="8" width="4.88671875" bestFit="1" customWidth="1"/>
    <col min="9" max="9" width="5" bestFit="1" customWidth="1"/>
    <col min="10" max="10" width="5.5546875" bestFit="1" customWidth="1"/>
    <col min="11" max="11" width="6.44140625" customWidth="1"/>
    <col min="12" max="12" width="6.44140625" bestFit="1" customWidth="1"/>
    <col min="13" max="13" width="6.109375" bestFit="1" customWidth="1"/>
    <col min="14" max="14" width="14.88671875" customWidth="1"/>
    <col min="15" max="15" width="14.33203125" customWidth="1"/>
    <col min="16" max="16" width="11.44140625" customWidth="1"/>
  </cols>
  <sheetData>
    <row r="1" spans="1:16" ht="20.399999999999999" thickBot="1">
      <c r="A1" s="9" t="s">
        <v>170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>
      <c r="M2" s="5"/>
    </row>
    <row r="3" spans="1:16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40</v>
      </c>
      <c r="P3" s="1" t="s">
        <v>45</v>
      </c>
    </row>
    <row r="4" spans="1:16" ht="64.8" customHeight="1">
      <c r="A4" s="2">
        <v>1</v>
      </c>
      <c r="B4" s="3">
        <v>196718</v>
      </c>
      <c r="C4" s="3" t="s">
        <v>119</v>
      </c>
      <c r="D4" s="3" t="s">
        <v>120</v>
      </c>
      <c r="E4" s="3" t="s">
        <v>121</v>
      </c>
      <c r="F4" s="3" t="s">
        <v>21</v>
      </c>
      <c r="G4" s="3" t="s">
        <v>74</v>
      </c>
      <c r="H4" s="3">
        <v>30</v>
      </c>
      <c r="I4" s="3">
        <v>102.45</v>
      </c>
      <c r="J4" s="3">
        <v>57</v>
      </c>
      <c r="K4" s="4" t="s">
        <v>67</v>
      </c>
      <c r="L4" s="4" t="s">
        <v>67</v>
      </c>
      <c r="M4" s="6">
        <f t="shared" ref="M4" si="0">H4+I4+J4</f>
        <v>189.45</v>
      </c>
      <c r="N4" s="4" t="s">
        <v>68</v>
      </c>
      <c r="O4" s="4" t="s">
        <v>122</v>
      </c>
      <c r="P4" s="4" t="s">
        <v>172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Normal="100" zoomScaleSheetLayoutView="100" workbookViewId="0">
      <selection activeCell="K21" sqref="K21"/>
    </sheetView>
  </sheetViews>
  <sheetFormatPr defaultRowHeight="14.4"/>
  <cols>
    <col min="1" max="1" width="3.21875" bestFit="1" customWidth="1"/>
    <col min="2" max="2" width="5.44140625" bestFit="1" customWidth="1"/>
    <col min="3" max="3" width="10.6640625" customWidth="1"/>
    <col min="5" max="5" width="9.77734375" customWidth="1"/>
    <col min="6" max="6" width="6.5546875" bestFit="1" customWidth="1"/>
    <col min="8" max="8" width="4.88671875" bestFit="1" customWidth="1"/>
    <col min="9" max="9" width="5.88671875" customWidth="1"/>
    <col min="10" max="10" width="5.5546875" bestFit="1" customWidth="1"/>
    <col min="11" max="11" width="5.77734375" bestFit="1" customWidth="1"/>
    <col min="12" max="12" width="6.44140625" bestFit="1" customWidth="1"/>
    <col min="13" max="13" width="6.109375" bestFit="1" customWidth="1"/>
    <col min="14" max="14" width="17.109375" customWidth="1"/>
    <col min="15" max="15" width="13.109375" customWidth="1"/>
    <col min="16" max="16" width="10.44140625" customWidth="1"/>
  </cols>
  <sheetData>
    <row r="1" spans="1:16" ht="20.399999999999999" thickBo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>
      <c r="M2" s="5"/>
      <c r="N2" s="5"/>
    </row>
    <row r="3" spans="1:16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94</v>
      </c>
      <c r="P3" s="1" t="s">
        <v>45</v>
      </c>
    </row>
    <row r="4" spans="1:16" ht="51">
      <c r="A4" s="2">
        <v>1</v>
      </c>
      <c r="B4" s="3">
        <v>165308</v>
      </c>
      <c r="C4" s="3" t="s">
        <v>71</v>
      </c>
      <c r="D4" s="3" t="s">
        <v>72</v>
      </c>
      <c r="E4" s="3" t="s">
        <v>73</v>
      </c>
      <c r="F4" s="3" t="s">
        <v>21</v>
      </c>
      <c r="G4" s="3" t="s">
        <v>74</v>
      </c>
      <c r="H4" s="3">
        <v>59.16</v>
      </c>
      <c r="I4" s="3">
        <v>72.33</v>
      </c>
      <c r="J4" s="3"/>
      <c r="K4" s="4"/>
      <c r="L4" s="4"/>
      <c r="M4" s="6">
        <v>131.49</v>
      </c>
      <c r="N4" s="4" t="s">
        <v>75</v>
      </c>
      <c r="O4" s="4" t="s">
        <v>76</v>
      </c>
      <c r="P4" s="4" t="s">
        <v>81</v>
      </c>
    </row>
    <row r="5" spans="1:16" ht="81.599999999999994">
      <c r="A5" s="2">
        <v>2</v>
      </c>
      <c r="B5" s="3">
        <v>215430</v>
      </c>
      <c r="C5" s="3" t="s">
        <v>77</v>
      </c>
      <c r="D5" s="3" t="s">
        <v>14</v>
      </c>
      <c r="E5" s="3" t="s">
        <v>78</v>
      </c>
      <c r="F5" s="3" t="s">
        <v>21</v>
      </c>
      <c r="G5" s="3" t="s">
        <v>15</v>
      </c>
      <c r="H5" s="3">
        <v>26.25</v>
      </c>
      <c r="I5" s="3">
        <v>76.08</v>
      </c>
      <c r="J5" s="3">
        <v>18</v>
      </c>
      <c r="K5" s="4" t="s">
        <v>17</v>
      </c>
      <c r="L5" s="4"/>
      <c r="M5" s="6">
        <v>120.33</v>
      </c>
      <c r="N5" s="4" t="s">
        <v>79</v>
      </c>
      <c r="O5" s="4" t="s">
        <v>80</v>
      </c>
      <c r="P5" s="4" t="s">
        <v>82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Normal="100" zoomScaleSheetLayoutView="100" workbookViewId="0">
      <selection activeCell="A6" sqref="A6"/>
    </sheetView>
  </sheetViews>
  <sheetFormatPr defaultRowHeight="14.4"/>
  <cols>
    <col min="1" max="1" width="3.21875" bestFit="1" customWidth="1"/>
    <col min="2" max="2" width="5.44140625" bestFit="1" customWidth="1"/>
    <col min="3" max="3" width="11.33203125" customWidth="1"/>
    <col min="4" max="4" width="7.44140625" customWidth="1"/>
    <col min="5" max="5" width="6.21875" bestFit="1" customWidth="1"/>
    <col min="6" max="6" width="10.77734375" customWidth="1"/>
    <col min="7" max="7" width="6.6640625" bestFit="1" customWidth="1"/>
    <col min="8" max="8" width="5.88671875" bestFit="1" customWidth="1"/>
    <col min="9" max="9" width="9.77734375" customWidth="1"/>
    <col min="10" max="11" width="4.88671875" bestFit="1" customWidth="1"/>
    <col min="12" max="12" width="6.5546875" customWidth="1"/>
    <col min="13" max="13" width="8.5546875" bestFit="1" customWidth="1"/>
    <col min="15" max="15" width="6.109375" bestFit="1" customWidth="1"/>
    <col min="16" max="16" width="6.44140625" bestFit="1" customWidth="1"/>
    <col min="17" max="17" width="11.109375" customWidth="1"/>
    <col min="18" max="18" width="10.77734375" customWidth="1"/>
  </cols>
  <sheetData>
    <row r="1" spans="1:18" ht="20.399999999999999" thickBo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 thickTop="1">
      <c r="M2" s="5"/>
      <c r="N2" s="5"/>
      <c r="O2" s="5"/>
    </row>
    <row r="3" spans="1:18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39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86</v>
      </c>
      <c r="N3" s="1" t="s">
        <v>87</v>
      </c>
      <c r="O3" s="1" t="s">
        <v>12</v>
      </c>
      <c r="P3" s="1" t="s">
        <v>13</v>
      </c>
      <c r="Q3" s="1" t="s">
        <v>94</v>
      </c>
      <c r="R3" s="1" t="s">
        <v>55</v>
      </c>
    </row>
    <row r="4" spans="1:18" ht="51">
      <c r="A4" s="2">
        <v>1</v>
      </c>
      <c r="B4" s="3">
        <v>225614</v>
      </c>
      <c r="C4" s="3" t="s">
        <v>88</v>
      </c>
      <c r="D4" s="3" t="s">
        <v>89</v>
      </c>
      <c r="E4" s="3" t="s">
        <v>90</v>
      </c>
      <c r="F4" s="11" t="s">
        <v>91</v>
      </c>
      <c r="G4" s="3" t="s">
        <v>59</v>
      </c>
      <c r="H4" s="3" t="s">
        <v>60</v>
      </c>
      <c r="I4" s="3" t="s">
        <v>18</v>
      </c>
      <c r="J4" s="3">
        <v>25.83</v>
      </c>
      <c r="K4" s="3">
        <v>30.69</v>
      </c>
      <c r="L4" s="3">
        <v>8</v>
      </c>
      <c r="M4" s="12" t="s">
        <v>17</v>
      </c>
      <c r="N4" s="12" t="s">
        <v>17</v>
      </c>
      <c r="O4" s="13">
        <f>SUM(J4:L4)</f>
        <v>64.52</v>
      </c>
      <c r="P4" s="12" t="s">
        <v>92</v>
      </c>
      <c r="Q4" s="12" t="s">
        <v>93</v>
      </c>
      <c r="R4" s="12" t="s">
        <v>108</v>
      </c>
    </row>
    <row r="5" spans="1:18" ht="51">
      <c r="A5" s="2">
        <v>2</v>
      </c>
      <c r="B5" s="3">
        <v>163520</v>
      </c>
      <c r="C5" s="3" t="s">
        <v>107</v>
      </c>
      <c r="D5" s="3" t="s">
        <v>14</v>
      </c>
      <c r="E5" s="3" t="s">
        <v>109</v>
      </c>
      <c r="F5" s="11" t="s">
        <v>91</v>
      </c>
      <c r="G5" s="3" t="s">
        <v>92</v>
      </c>
      <c r="H5" s="3" t="s">
        <v>21</v>
      </c>
      <c r="I5" s="3" t="s">
        <v>15</v>
      </c>
      <c r="J5" s="3"/>
      <c r="K5" s="3"/>
      <c r="L5" s="3"/>
      <c r="M5" s="12"/>
      <c r="N5" s="12"/>
      <c r="O5" s="13">
        <f>SUM(J5:L5)</f>
        <v>0</v>
      </c>
      <c r="P5" s="12"/>
      <c r="Q5" s="14"/>
      <c r="R5" s="12" t="s">
        <v>110</v>
      </c>
    </row>
  </sheetData>
  <mergeCells count="1">
    <mergeCell ref="A1:R1"/>
  </mergeCells>
  <conditionalFormatting sqref="F4:F5">
    <cfRule type="cellIs" dxfId="0" priority="1" stopIfTrue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view="pageBreakPreview" zoomScale="115" zoomScaleNormal="100" zoomScaleSheetLayoutView="115" workbookViewId="0">
      <selection sqref="A1:O1"/>
    </sheetView>
  </sheetViews>
  <sheetFormatPr defaultColWidth="12.109375" defaultRowHeight="14.4"/>
  <cols>
    <col min="1" max="1" width="3.21875" bestFit="1" customWidth="1"/>
    <col min="2" max="2" width="5.44140625" bestFit="1" customWidth="1"/>
    <col min="3" max="3" width="11.77734375" customWidth="1"/>
    <col min="4" max="4" width="6.88671875" bestFit="1" customWidth="1"/>
    <col min="5" max="5" width="9.44140625" bestFit="1" customWidth="1"/>
    <col min="6" max="6" width="9.5546875" bestFit="1" customWidth="1"/>
    <col min="7" max="7" width="10.109375" bestFit="1" customWidth="1"/>
    <col min="8" max="8" width="9.109375" bestFit="1" customWidth="1"/>
    <col min="9" max="9" width="8.77734375" bestFit="1" customWidth="1"/>
    <col min="10" max="10" width="7.6640625" bestFit="1" customWidth="1"/>
    <col min="11" max="11" width="6" bestFit="1" customWidth="1"/>
    <col min="12" max="12" width="6.44140625" bestFit="1" customWidth="1"/>
    <col min="13" max="13" width="11.77734375" bestFit="1" customWidth="1"/>
    <col min="14" max="14" width="9.44140625" bestFit="1" customWidth="1"/>
  </cols>
  <sheetData>
    <row r="1" spans="1:15" ht="20.399999999999999" thickBot="1">
      <c r="A1" s="9" t="s">
        <v>137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 thickTop="1"/>
    <row r="3" spans="1:15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45</v>
      </c>
    </row>
    <row r="4" spans="1:15" ht="46.8" customHeight="1">
      <c r="A4" s="2">
        <v>1</v>
      </c>
      <c r="B4" s="3">
        <v>152239</v>
      </c>
      <c r="C4" s="3" t="s">
        <v>116</v>
      </c>
      <c r="D4" s="3" t="s">
        <v>28</v>
      </c>
      <c r="E4" s="3" t="s">
        <v>33</v>
      </c>
      <c r="F4" s="3" t="s">
        <v>21</v>
      </c>
      <c r="G4" s="3" t="s">
        <v>15</v>
      </c>
      <c r="H4" s="3">
        <v>77.7</v>
      </c>
      <c r="I4" s="3">
        <v>162.72</v>
      </c>
      <c r="J4" s="3">
        <v>4</v>
      </c>
      <c r="K4" s="4" t="s">
        <v>22</v>
      </c>
      <c r="L4" s="4" t="s">
        <v>22</v>
      </c>
      <c r="M4" s="6">
        <f>H4+I4+J4</f>
        <v>244.42000000000002</v>
      </c>
      <c r="N4" s="4" t="s">
        <v>117</v>
      </c>
      <c r="O4" s="4" t="s">
        <v>118</v>
      </c>
    </row>
  </sheetData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view="pageBreakPreview" zoomScaleNormal="115" zoomScaleSheetLayoutView="100" workbookViewId="0">
      <selection activeCell="A8" sqref="A8"/>
    </sheetView>
  </sheetViews>
  <sheetFormatPr defaultRowHeight="14.4"/>
  <cols>
    <col min="1" max="1" width="3.21875" bestFit="1" customWidth="1"/>
    <col min="2" max="2" width="5.44140625" bestFit="1" customWidth="1"/>
    <col min="3" max="3" width="11.44140625" customWidth="1"/>
    <col min="4" max="4" width="10.21875" customWidth="1"/>
    <col min="5" max="5" width="13.77734375" bestFit="1" customWidth="1"/>
    <col min="6" max="6" width="9.5546875" bestFit="1" customWidth="1"/>
    <col min="7" max="8" width="7.44140625" customWidth="1"/>
    <col min="9" max="9" width="6.77734375" customWidth="1"/>
    <col min="10" max="10" width="5.77734375" customWidth="1"/>
    <col min="11" max="12" width="6.6640625" bestFit="1" customWidth="1"/>
    <col min="13" max="13" width="6.109375" bestFit="1" customWidth="1"/>
    <col min="14" max="14" width="16.109375" bestFit="1" customWidth="1"/>
    <col min="15" max="15" width="14" customWidth="1"/>
    <col min="16" max="16" width="11.5546875" customWidth="1"/>
  </cols>
  <sheetData>
    <row r="1" spans="1:16" ht="20.399999999999999" thickBo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>
      <c r="M2" s="5"/>
    </row>
    <row r="3" spans="1:16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40</v>
      </c>
      <c r="P3" s="1" t="s">
        <v>45</v>
      </c>
    </row>
    <row r="4" spans="1:16" ht="49.2" customHeight="1">
      <c r="A4" s="2">
        <v>1</v>
      </c>
      <c r="B4" s="3">
        <v>173607</v>
      </c>
      <c r="C4" s="3" t="s">
        <v>23</v>
      </c>
      <c r="D4" s="3" t="s">
        <v>24</v>
      </c>
      <c r="E4" s="3" t="s">
        <v>25</v>
      </c>
      <c r="F4" s="3" t="s">
        <v>21</v>
      </c>
      <c r="G4" s="3" t="s">
        <v>15</v>
      </c>
      <c r="H4" s="3">
        <v>62.29</v>
      </c>
      <c r="I4" s="3">
        <v>130.38</v>
      </c>
      <c r="J4" s="3">
        <v>4</v>
      </c>
      <c r="K4" s="4" t="s">
        <v>26</v>
      </c>
      <c r="L4" s="4" t="s">
        <v>26</v>
      </c>
      <c r="M4" s="6">
        <f t="shared" ref="M4:M7" si="0">H4+I4+J4</f>
        <v>196.67</v>
      </c>
      <c r="N4" s="4" t="s">
        <v>27</v>
      </c>
      <c r="O4" s="4" t="s">
        <v>35</v>
      </c>
      <c r="P4" s="4" t="s">
        <v>46</v>
      </c>
    </row>
    <row r="5" spans="1:16" ht="67.8" customHeight="1">
      <c r="A5" s="2">
        <v>2</v>
      </c>
      <c r="B5" s="3">
        <v>227042</v>
      </c>
      <c r="C5" s="3" t="s">
        <v>30</v>
      </c>
      <c r="D5" s="3" t="s">
        <v>31</v>
      </c>
      <c r="E5" s="3" t="s">
        <v>25</v>
      </c>
      <c r="F5" s="3" t="s">
        <v>21</v>
      </c>
      <c r="G5" s="3" t="s">
        <v>15</v>
      </c>
      <c r="H5" s="3">
        <v>22.7</v>
      </c>
      <c r="I5" s="3">
        <v>51.46</v>
      </c>
      <c r="J5" s="3">
        <v>8</v>
      </c>
      <c r="K5" s="4" t="s">
        <v>26</v>
      </c>
      <c r="L5" s="4" t="s">
        <v>26</v>
      </c>
      <c r="M5" s="6">
        <f t="shared" si="0"/>
        <v>82.16</v>
      </c>
      <c r="N5" s="4" t="s">
        <v>32</v>
      </c>
      <c r="O5" s="4" t="s">
        <v>36</v>
      </c>
      <c r="P5" s="4" t="s">
        <v>46</v>
      </c>
    </row>
    <row r="6" spans="1:16" ht="51">
      <c r="A6" s="2">
        <v>3</v>
      </c>
      <c r="B6" s="7">
        <v>227206</v>
      </c>
      <c r="C6" s="3" t="s">
        <v>37</v>
      </c>
      <c r="D6" s="3" t="s">
        <v>41</v>
      </c>
      <c r="E6" s="3" t="s">
        <v>42</v>
      </c>
      <c r="F6" s="3" t="s">
        <v>21</v>
      </c>
      <c r="G6" s="3" t="s">
        <v>15</v>
      </c>
      <c r="H6" s="3">
        <v>18.75</v>
      </c>
      <c r="I6" s="3">
        <v>43.97</v>
      </c>
      <c r="J6" s="3">
        <v>12</v>
      </c>
      <c r="K6" s="4" t="s">
        <v>26</v>
      </c>
      <c r="L6" s="4"/>
      <c r="M6" s="6">
        <f t="shared" si="0"/>
        <v>74.72</v>
      </c>
      <c r="N6" s="4" t="s">
        <v>43</v>
      </c>
      <c r="O6" s="4" t="s">
        <v>35</v>
      </c>
      <c r="P6" s="4" t="s">
        <v>47</v>
      </c>
    </row>
    <row r="7" spans="1:16" ht="81" customHeight="1">
      <c r="A7" s="2">
        <v>4</v>
      </c>
      <c r="B7" s="3">
        <v>209850</v>
      </c>
      <c r="C7" s="3" t="s">
        <v>48</v>
      </c>
      <c r="D7" s="3" t="s">
        <v>34</v>
      </c>
      <c r="E7" s="3" t="s">
        <v>49</v>
      </c>
      <c r="F7" s="3" t="s">
        <v>50</v>
      </c>
      <c r="G7" s="3" t="s">
        <v>51</v>
      </c>
      <c r="H7" s="3">
        <v>11.5</v>
      </c>
      <c r="I7" s="3"/>
      <c r="J7" s="3">
        <v>9</v>
      </c>
      <c r="K7" s="4"/>
      <c r="L7" s="4" t="s">
        <v>29</v>
      </c>
      <c r="M7" s="6">
        <f t="shared" si="0"/>
        <v>20.5</v>
      </c>
      <c r="N7" s="4" t="s">
        <v>52</v>
      </c>
      <c r="O7" s="4" t="s">
        <v>53</v>
      </c>
      <c r="P7" s="4" t="s">
        <v>54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view="pageBreakPreview" zoomScale="115" zoomScaleNormal="100" zoomScaleSheetLayoutView="115" workbookViewId="0">
      <selection activeCell="A8" sqref="A8"/>
    </sheetView>
  </sheetViews>
  <sheetFormatPr defaultRowHeight="14.4"/>
  <cols>
    <col min="1" max="1" width="3.21875" bestFit="1" customWidth="1"/>
    <col min="3" max="3" width="11.44140625" customWidth="1"/>
    <col min="13" max="13" width="8.88671875" style="5"/>
    <col min="14" max="14" width="14" customWidth="1"/>
    <col min="15" max="15" width="11.88671875" customWidth="1"/>
    <col min="16" max="16" width="11.21875" customWidth="1"/>
  </cols>
  <sheetData>
    <row r="1" spans="1:16" ht="20.399999999999999" thickBot="1">
      <c r="A1" s="9" t="s">
        <v>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/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40</v>
      </c>
      <c r="P3" s="1" t="s">
        <v>45</v>
      </c>
    </row>
    <row r="4" spans="1:16" ht="71.400000000000006">
      <c r="A4" s="2">
        <v>1</v>
      </c>
      <c r="B4" s="3">
        <v>160255</v>
      </c>
      <c r="C4" s="3" t="s">
        <v>184</v>
      </c>
      <c r="D4" s="3" t="s">
        <v>16</v>
      </c>
      <c r="E4" s="3" t="s">
        <v>174</v>
      </c>
      <c r="F4" s="3" t="s">
        <v>21</v>
      </c>
      <c r="G4" s="3" t="s">
        <v>15</v>
      </c>
      <c r="H4" s="3">
        <v>65.2</v>
      </c>
      <c r="I4" s="3">
        <v>117.5</v>
      </c>
      <c r="J4" s="3">
        <v>4</v>
      </c>
      <c r="K4" s="4" t="s">
        <v>22</v>
      </c>
      <c r="L4" s="4"/>
      <c r="M4" s="6">
        <f>SUM(H4:J4)</f>
        <v>186.7</v>
      </c>
      <c r="N4" s="4" t="s">
        <v>185</v>
      </c>
      <c r="O4" s="4" t="s">
        <v>186</v>
      </c>
      <c r="P4" s="4" t="s">
        <v>187</v>
      </c>
    </row>
    <row r="5" spans="1:16" ht="57" customHeight="1">
      <c r="A5" s="2">
        <v>2</v>
      </c>
      <c r="B5" s="3" t="s">
        <v>157</v>
      </c>
      <c r="C5" s="3" t="s">
        <v>158</v>
      </c>
      <c r="D5" s="3" t="s">
        <v>159</v>
      </c>
      <c r="E5" s="3" t="s">
        <v>92</v>
      </c>
      <c r="F5" s="3" t="s">
        <v>21</v>
      </c>
      <c r="G5" s="3" t="s">
        <v>15</v>
      </c>
      <c r="H5" s="3">
        <v>37.5</v>
      </c>
      <c r="I5" s="3">
        <v>59.53</v>
      </c>
      <c r="J5" s="3">
        <v>8</v>
      </c>
      <c r="K5" s="4" t="s">
        <v>22</v>
      </c>
      <c r="L5" s="4"/>
      <c r="M5" s="6">
        <f>SUM(H5:J5)</f>
        <v>105.03</v>
      </c>
      <c r="N5" s="4" t="s">
        <v>160</v>
      </c>
      <c r="O5" s="4" t="s">
        <v>161</v>
      </c>
      <c r="P5" s="4" t="s">
        <v>164</v>
      </c>
    </row>
    <row r="6" spans="1:16" ht="57" customHeight="1">
      <c r="A6" s="2">
        <v>3</v>
      </c>
      <c r="B6" s="3">
        <v>181092</v>
      </c>
      <c r="C6" s="3" t="s">
        <v>124</v>
      </c>
      <c r="D6" s="3" t="s">
        <v>125</v>
      </c>
      <c r="E6" s="3" t="s">
        <v>126</v>
      </c>
      <c r="F6" s="3" t="s">
        <v>21</v>
      </c>
      <c r="G6" s="3" t="s">
        <v>15</v>
      </c>
      <c r="H6" s="3">
        <v>45</v>
      </c>
      <c r="I6" s="3">
        <v>55.12</v>
      </c>
      <c r="J6" s="3"/>
      <c r="K6" s="4" t="s">
        <v>17</v>
      </c>
      <c r="L6" s="4"/>
      <c r="M6" s="6">
        <v>100.12</v>
      </c>
      <c r="N6" s="4" t="s">
        <v>127</v>
      </c>
      <c r="O6" s="4" t="s">
        <v>128</v>
      </c>
      <c r="P6" s="4" t="s">
        <v>129</v>
      </c>
    </row>
    <row r="7" spans="1:16" ht="102">
      <c r="A7" s="2">
        <v>4</v>
      </c>
      <c r="B7" s="3" t="s">
        <v>153</v>
      </c>
      <c r="C7" s="3" t="s">
        <v>154</v>
      </c>
      <c r="D7" s="3" t="s">
        <v>155</v>
      </c>
      <c r="E7" s="3" t="s">
        <v>59</v>
      </c>
      <c r="F7" s="3" t="s">
        <v>60</v>
      </c>
      <c r="G7" s="3" t="s">
        <v>18</v>
      </c>
      <c r="H7" s="3">
        <v>28.12</v>
      </c>
      <c r="I7" s="3">
        <v>57.81</v>
      </c>
      <c r="J7" s="3">
        <v>12</v>
      </c>
      <c r="K7" s="4"/>
      <c r="L7" s="4"/>
      <c r="M7" s="6">
        <f>SUM(H7:J7)</f>
        <v>97.93</v>
      </c>
      <c r="N7" s="4" t="s">
        <v>156</v>
      </c>
      <c r="O7" s="4" t="s">
        <v>162</v>
      </c>
      <c r="P7" s="4" t="s">
        <v>163</v>
      </c>
    </row>
  </sheetData>
  <sortState ref="A4:P7">
    <sortCondition descending="1" ref="M3"/>
  </sortState>
  <mergeCells count="1">
    <mergeCell ref="A1:P1"/>
  </mergeCells>
  <pageMargins left="0.25" right="0.25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view="pageBreakPreview" zoomScale="115" zoomScaleNormal="100" zoomScaleSheetLayoutView="115" workbookViewId="0">
      <selection activeCell="A5" sqref="A5"/>
    </sheetView>
  </sheetViews>
  <sheetFormatPr defaultColWidth="14.77734375" defaultRowHeight="14.4"/>
  <cols>
    <col min="1" max="1" width="3.21875" bestFit="1" customWidth="1"/>
    <col min="2" max="2" width="5.44140625" bestFit="1" customWidth="1"/>
    <col min="3" max="3" width="8.44140625" bestFit="1" customWidth="1"/>
    <col min="4" max="4" width="6.88671875" bestFit="1" customWidth="1"/>
    <col min="5" max="5" width="8.88671875" bestFit="1" customWidth="1"/>
    <col min="6" max="6" width="9.5546875" bestFit="1" customWidth="1"/>
    <col min="7" max="7" width="7.88671875" customWidth="1"/>
    <col min="8" max="8" width="6.5546875" customWidth="1"/>
    <col min="9" max="9" width="6.6640625" customWidth="1"/>
    <col min="10" max="10" width="8.109375" customWidth="1"/>
    <col min="11" max="11" width="5.77734375" bestFit="1" customWidth="1"/>
    <col min="12" max="12" width="6.44140625" bestFit="1" customWidth="1"/>
    <col min="13" max="13" width="6.109375" bestFit="1" customWidth="1"/>
    <col min="14" max="14" width="16.21875" customWidth="1"/>
    <col min="15" max="15" width="14" bestFit="1" customWidth="1"/>
  </cols>
  <sheetData>
    <row r="1" spans="1:16" ht="20.399999999999999" thickBot="1">
      <c r="A1" s="9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>
      <c r="M2" s="5"/>
      <c r="N2" s="5"/>
    </row>
    <row r="3" spans="1:16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40</v>
      </c>
      <c r="P3" s="1" t="s">
        <v>45</v>
      </c>
    </row>
    <row r="4" spans="1:16" ht="85.8" customHeight="1">
      <c r="A4" s="2">
        <v>1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15</v>
      </c>
      <c r="H4" s="3">
        <v>63.33</v>
      </c>
      <c r="I4" s="3">
        <v>73.61</v>
      </c>
      <c r="J4" s="3"/>
      <c r="K4" s="4" t="s">
        <v>17</v>
      </c>
      <c r="L4" s="4"/>
      <c r="M4" s="6">
        <v>136.94</v>
      </c>
      <c r="N4" s="4" t="s">
        <v>135</v>
      </c>
      <c r="O4" s="4" t="s">
        <v>123</v>
      </c>
      <c r="P4" s="4" t="s">
        <v>138</v>
      </c>
    </row>
  </sheetData>
  <mergeCells count="1">
    <mergeCell ref="A1:P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"/>
  <sheetViews>
    <sheetView view="pageBreakPreview" zoomScale="130" zoomScaleNormal="100" zoomScaleSheetLayoutView="130" workbookViewId="0">
      <selection activeCell="A2" sqref="A2"/>
    </sheetView>
  </sheetViews>
  <sheetFormatPr defaultRowHeight="14.4"/>
  <cols>
    <col min="1" max="1" width="3.21875" bestFit="1" customWidth="1"/>
    <col min="2" max="2" width="5.44140625" bestFit="1" customWidth="1"/>
    <col min="3" max="3" width="6.33203125" bestFit="1" customWidth="1"/>
    <col min="4" max="4" width="10.109375" bestFit="1" customWidth="1"/>
    <col min="6" max="6" width="6.5546875" bestFit="1" customWidth="1"/>
    <col min="7" max="7" width="5.77734375" bestFit="1" customWidth="1"/>
    <col min="8" max="8" width="8.5546875" bestFit="1" customWidth="1"/>
    <col min="9" max="9" width="8.77734375" bestFit="1" customWidth="1"/>
    <col min="10" max="10" width="7.6640625" bestFit="1" customWidth="1"/>
    <col min="11" max="11" width="4.6640625" bestFit="1" customWidth="1"/>
    <col min="12" max="12" width="6.44140625" bestFit="1" customWidth="1"/>
    <col min="13" max="13" width="6.109375" bestFit="1" customWidth="1"/>
    <col min="14" max="14" width="7" bestFit="1" customWidth="1"/>
    <col min="15" max="15" width="14.44140625" customWidth="1"/>
    <col min="16" max="16" width="11.109375" customWidth="1"/>
  </cols>
  <sheetData>
    <row r="1" spans="1:16" ht="20.399999999999999" thickBot="1">
      <c r="A1" s="9" t="s">
        <v>188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>
      <c r="M2" s="5"/>
      <c r="N2" s="5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94</v>
      </c>
      <c r="P3" s="1" t="s">
        <v>45</v>
      </c>
    </row>
    <row r="4" spans="1:16" ht="54" customHeight="1">
      <c r="A4" s="2">
        <v>1</v>
      </c>
      <c r="B4" s="3">
        <v>229277</v>
      </c>
      <c r="C4" s="3" t="s">
        <v>101</v>
      </c>
      <c r="D4" s="3" t="s">
        <v>44</v>
      </c>
      <c r="E4" s="3" t="s">
        <v>102</v>
      </c>
      <c r="F4" s="3" t="s">
        <v>21</v>
      </c>
      <c r="G4" s="3" t="s">
        <v>15</v>
      </c>
      <c r="H4" s="3">
        <v>22.91</v>
      </c>
      <c r="I4" s="3">
        <v>32.200000000000003</v>
      </c>
      <c r="J4" s="3"/>
      <c r="K4" s="4"/>
      <c r="L4" s="4"/>
      <c r="M4" s="6">
        <v>55.11</v>
      </c>
      <c r="N4" s="4" t="s">
        <v>103</v>
      </c>
      <c r="O4" s="8" t="s">
        <v>104</v>
      </c>
      <c r="P4" s="4" t="s">
        <v>105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Normal="100" zoomScaleSheetLayoutView="100" workbookViewId="0">
      <selection activeCell="J13" sqref="J13"/>
    </sheetView>
  </sheetViews>
  <sheetFormatPr defaultRowHeight="14.4"/>
  <cols>
    <col min="1" max="1" width="3.21875" bestFit="1" customWidth="1"/>
    <col min="2" max="2" width="5.44140625" bestFit="1" customWidth="1"/>
    <col min="3" max="3" width="8.6640625" bestFit="1" customWidth="1"/>
    <col min="4" max="4" width="5.88671875" bestFit="1" customWidth="1"/>
    <col min="5" max="5" width="5.21875" bestFit="1" customWidth="1"/>
    <col min="6" max="6" width="7.5546875" bestFit="1" customWidth="1"/>
    <col min="7" max="7" width="7.33203125" bestFit="1" customWidth="1"/>
    <col min="8" max="8" width="9.21875" customWidth="1"/>
    <col min="9" max="9" width="8.5546875" bestFit="1" customWidth="1"/>
    <col min="10" max="10" width="8.77734375" bestFit="1" customWidth="1"/>
    <col min="11" max="11" width="7.6640625" bestFit="1" customWidth="1"/>
    <col min="12" max="13" width="6.6640625" bestFit="1" customWidth="1"/>
    <col min="14" max="14" width="6.109375" bestFit="1" customWidth="1"/>
    <col min="15" max="15" width="15.77734375" customWidth="1"/>
    <col min="16" max="16" width="14.109375" customWidth="1"/>
    <col min="17" max="17" width="13.77734375" customWidth="1"/>
  </cols>
  <sheetData>
    <row r="1" spans="1:17" ht="20.399999999999999" thickBot="1">
      <c r="A1" s="9" t="s">
        <v>182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 thickTop="1">
      <c r="N2" s="5"/>
    </row>
    <row r="3" spans="1:17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175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94</v>
      </c>
      <c r="Q3" s="1" t="s">
        <v>45</v>
      </c>
    </row>
    <row r="4" spans="1:17" ht="100.8" customHeight="1">
      <c r="A4" s="2">
        <v>1</v>
      </c>
      <c r="B4" s="3">
        <v>214323</v>
      </c>
      <c r="C4" s="3" t="s">
        <v>177</v>
      </c>
      <c r="D4" s="3" t="s">
        <v>173</v>
      </c>
      <c r="E4" s="3" t="s">
        <v>176</v>
      </c>
      <c r="F4" s="3" t="s">
        <v>178</v>
      </c>
      <c r="G4" s="3" t="s">
        <v>179</v>
      </c>
      <c r="H4" s="3" t="s">
        <v>18</v>
      </c>
      <c r="I4" s="3">
        <v>10.625</v>
      </c>
      <c r="J4" s="3"/>
      <c r="K4" s="3">
        <v>4</v>
      </c>
      <c r="L4" s="4" t="s">
        <v>26</v>
      </c>
      <c r="M4" s="4" t="s">
        <v>26</v>
      </c>
      <c r="N4" s="6">
        <v>14.625</v>
      </c>
      <c r="O4" s="4" t="s">
        <v>180</v>
      </c>
      <c r="P4" s="4" t="s">
        <v>181</v>
      </c>
      <c r="Q4" s="4" t="s">
        <v>183</v>
      </c>
    </row>
  </sheetData>
  <mergeCells count="1">
    <mergeCell ref="A1:Q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topLeftCell="A4" zoomScaleNormal="100" zoomScaleSheetLayoutView="100" workbookViewId="0">
      <selection activeCell="C7" sqref="C7"/>
    </sheetView>
  </sheetViews>
  <sheetFormatPr defaultRowHeight="14.4"/>
  <cols>
    <col min="1" max="1" width="3.33203125" bestFit="1" customWidth="1"/>
    <col min="3" max="3" width="11.109375" customWidth="1"/>
    <col min="5" max="5" width="9.77734375" customWidth="1"/>
    <col min="14" max="14" width="12.5546875" customWidth="1"/>
    <col min="15" max="15" width="13.88671875" customWidth="1"/>
    <col min="16" max="16" width="12.77734375" customWidth="1"/>
  </cols>
  <sheetData>
    <row r="1" spans="1:16" ht="20.399999999999999" thickBo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>
      <c r="M2" s="5"/>
      <c r="N2" s="5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94</v>
      </c>
      <c r="P3" s="1" t="s">
        <v>45</v>
      </c>
    </row>
    <row r="4" spans="1:16" ht="46.8" customHeight="1">
      <c r="A4" s="2">
        <v>1</v>
      </c>
      <c r="B4" s="3">
        <v>182327</v>
      </c>
      <c r="C4" s="3" t="s">
        <v>64</v>
      </c>
      <c r="D4" s="3" t="s">
        <v>65</v>
      </c>
      <c r="E4" s="10" t="s">
        <v>66</v>
      </c>
      <c r="F4" s="3" t="s">
        <v>21</v>
      </c>
      <c r="G4" s="3" t="s">
        <v>15</v>
      </c>
      <c r="H4" s="3">
        <v>56.45</v>
      </c>
      <c r="I4" s="3">
        <v>128.88999999999999</v>
      </c>
      <c r="J4" s="3">
        <v>12</v>
      </c>
      <c r="K4" s="4" t="s">
        <v>67</v>
      </c>
      <c r="L4" s="4"/>
      <c r="M4" s="6">
        <f>H4+I4+J4</f>
        <v>197.33999999999997</v>
      </c>
      <c r="N4" s="4" t="s">
        <v>68</v>
      </c>
      <c r="O4" s="4" t="s">
        <v>69</v>
      </c>
      <c r="P4" s="4" t="s">
        <v>70</v>
      </c>
    </row>
    <row r="5" spans="1:16" ht="57.6" customHeight="1">
      <c r="A5" s="2">
        <v>2</v>
      </c>
      <c r="B5" s="3">
        <v>208122</v>
      </c>
      <c r="C5" s="3" t="s">
        <v>142</v>
      </c>
      <c r="D5" s="3" t="s">
        <v>34</v>
      </c>
      <c r="E5" s="3" t="s">
        <v>143</v>
      </c>
      <c r="F5" s="3" t="s">
        <v>21</v>
      </c>
      <c r="G5" s="3" t="s">
        <v>15</v>
      </c>
      <c r="H5" s="3">
        <v>40.409999999999997</v>
      </c>
      <c r="I5" s="3">
        <v>88.16</v>
      </c>
      <c r="J5" s="3">
        <v>12</v>
      </c>
      <c r="K5" s="4" t="s">
        <v>22</v>
      </c>
      <c r="L5" s="4" t="s">
        <v>22</v>
      </c>
      <c r="M5" s="6">
        <f>H5+I5+J5</f>
        <v>140.57</v>
      </c>
      <c r="N5" s="4" t="s">
        <v>144</v>
      </c>
      <c r="O5" s="4" t="s">
        <v>145</v>
      </c>
      <c r="P5" s="4" t="s">
        <v>146</v>
      </c>
    </row>
    <row r="6" spans="1:16" ht="75.599999999999994" customHeight="1">
      <c r="A6" s="2">
        <v>3</v>
      </c>
      <c r="B6" s="3" t="s">
        <v>95</v>
      </c>
      <c r="C6" s="3" t="s">
        <v>96</v>
      </c>
      <c r="D6" s="3" t="s">
        <v>97</v>
      </c>
      <c r="E6" s="3" t="s">
        <v>92</v>
      </c>
      <c r="F6" s="3" t="s">
        <v>21</v>
      </c>
      <c r="G6" s="3" t="s">
        <v>15</v>
      </c>
      <c r="H6" s="3">
        <v>48.95</v>
      </c>
      <c r="I6" s="3">
        <v>68.89</v>
      </c>
      <c r="J6" s="3">
        <v>18</v>
      </c>
      <c r="K6" s="4" t="s">
        <v>17</v>
      </c>
      <c r="L6" s="4"/>
      <c r="M6" s="6">
        <f>H6+I6+J6</f>
        <v>135.84</v>
      </c>
      <c r="N6" s="4" t="s">
        <v>98</v>
      </c>
      <c r="O6" s="4" t="s">
        <v>99</v>
      </c>
      <c r="P6" s="4" t="s">
        <v>100</v>
      </c>
    </row>
    <row r="7" spans="1:16" ht="102">
      <c r="A7" s="2">
        <v>4</v>
      </c>
      <c r="B7" s="3">
        <v>199150</v>
      </c>
      <c r="C7" s="3" t="s">
        <v>147</v>
      </c>
      <c r="D7" s="3" t="s">
        <v>148</v>
      </c>
      <c r="E7" s="3" t="s">
        <v>149</v>
      </c>
      <c r="F7" s="3" t="s">
        <v>21</v>
      </c>
      <c r="G7" s="3" t="s">
        <v>74</v>
      </c>
      <c r="H7" s="3">
        <v>38.75</v>
      </c>
      <c r="I7" s="3">
        <v>79.650000000000006</v>
      </c>
      <c r="J7" s="3">
        <v>12</v>
      </c>
      <c r="K7" s="4" t="s">
        <v>22</v>
      </c>
      <c r="L7" s="4"/>
      <c r="M7" s="6">
        <f>H7+I7+J7</f>
        <v>130.4</v>
      </c>
      <c r="N7" s="4" t="s">
        <v>150</v>
      </c>
      <c r="O7" s="4" t="s">
        <v>151</v>
      </c>
      <c r="P7" s="4" t="s">
        <v>152</v>
      </c>
    </row>
    <row r="8" spans="1:16" ht="51">
      <c r="A8" s="2">
        <v>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18</v>
      </c>
      <c r="H8" s="3">
        <v>42.91</v>
      </c>
      <c r="I8" s="3">
        <v>60.39</v>
      </c>
      <c r="J8" s="3">
        <v>25</v>
      </c>
      <c r="K8" s="4" t="s">
        <v>17</v>
      </c>
      <c r="L8" s="4" t="s">
        <v>17</v>
      </c>
      <c r="M8" s="6">
        <v>128.30000000000001</v>
      </c>
      <c r="N8" s="4" t="s">
        <v>61</v>
      </c>
      <c r="O8" s="4" t="s">
        <v>62</v>
      </c>
      <c r="P8" s="4" t="s">
        <v>63</v>
      </c>
    </row>
    <row r="9" spans="1:16" ht="91.8">
      <c r="A9" s="2">
        <v>6</v>
      </c>
      <c r="B9" s="3">
        <v>190589</v>
      </c>
      <c r="C9" s="3" t="s">
        <v>139</v>
      </c>
      <c r="D9" s="3" t="s">
        <v>14</v>
      </c>
      <c r="E9" s="3" t="s">
        <v>140</v>
      </c>
      <c r="F9" s="3" t="s">
        <v>21</v>
      </c>
      <c r="G9" s="3" t="s">
        <v>15</v>
      </c>
      <c r="H9" s="3">
        <v>37.5</v>
      </c>
      <c r="I9" s="3">
        <v>75.87</v>
      </c>
      <c r="J9" s="3">
        <v>12</v>
      </c>
      <c r="K9" s="4" t="s">
        <v>67</v>
      </c>
      <c r="L9" s="4" t="s">
        <v>17</v>
      </c>
      <c r="M9" s="6">
        <f>H9+I9+J9</f>
        <v>125.37</v>
      </c>
      <c r="N9" s="4" t="s">
        <v>141</v>
      </c>
      <c r="O9" s="4" t="s">
        <v>123</v>
      </c>
      <c r="P9" s="4" t="s">
        <v>138</v>
      </c>
    </row>
  </sheetData>
  <sortState ref="A4:P9">
    <sortCondition descending="1" ref="M3"/>
  </sortState>
  <mergeCells count="1">
    <mergeCell ref="A1:P1"/>
  </mergeCells>
  <pageMargins left="0.25" right="0.25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Normal="100" zoomScaleSheetLayoutView="100" workbookViewId="0">
      <selection activeCell="A6" sqref="A6"/>
    </sheetView>
  </sheetViews>
  <sheetFormatPr defaultRowHeight="14.4"/>
  <cols>
    <col min="1" max="1" width="3.21875" bestFit="1" customWidth="1"/>
    <col min="2" max="2" width="5.44140625" bestFit="1" customWidth="1"/>
    <col min="3" max="3" width="6.33203125" bestFit="1" customWidth="1"/>
    <col min="4" max="4" width="7.88671875" bestFit="1" customWidth="1"/>
    <col min="5" max="5" width="7" bestFit="1" customWidth="1"/>
    <col min="6" max="6" width="6.5546875" bestFit="1" customWidth="1"/>
    <col min="7" max="7" width="5.77734375" bestFit="1" customWidth="1"/>
    <col min="8" max="8" width="8.5546875" bestFit="1" customWidth="1"/>
    <col min="9" max="9" width="8.77734375" bestFit="1" customWidth="1"/>
    <col min="10" max="10" width="7.6640625" bestFit="1" customWidth="1"/>
    <col min="11" max="11" width="6.109375" customWidth="1"/>
    <col min="12" max="12" width="6.44140625" bestFit="1" customWidth="1"/>
    <col min="13" max="13" width="6.109375" bestFit="1" customWidth="1"/>
    <col min="14" max="14" width="10" customWidth="1"/>
    <col min="15" max="15" width="14" customWidth="1"/>
    <col min="16" max="16" width="10.109375" customWidth="1"/>
  </cols>
  <sheetData>
    <row r="1" spans="1:16" ht="20.399999999999999" thickBot="1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thickTop="1">
      <c r="M2" s="5"/>
      <c r="N2" s="5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94</v>
      </c>
      <c r="P3" s="1" t="s">
        <v>55</v>
      </c>
    </row>
    <row r="4" spans="1:16" ht="61.2">
      <c r="A4" s="2">
        <v>1</v>
      </c>
      <c r="B4" s="3">
        <v>199377</v>
      </c>
      <c r="C4" s="3" t="s">
        <v>111</v>
      </c>
      <c r="D4" s="3" t="s">
        <v>19</v>
      </c>
      <c r="E4" s="3" t="s">
        <v>20</v>
      </c>
      <c r="F4" s="3" t="s">
        <v>21</v>
      </c>
      <c r="G4" s="3" t="s">
        <v>15</v>
      </c>
      <c r="H4" s="3">
        <v>60</v>
      </c>
      <c r="I4" s="3">
        <v>100.33</v>
      </c>
      <c r="J4" s="3">
        <v>4</v>
      </c>
      <c r="K4" s="4"/>
      <c r="L4" s="4"/>
      <c r="M4" s="6">
        <f t="shared" ref="M4" si="0">H4+I4+J4</f>
        <v>164.32999999999998</v>
      </c>
      <c r="N4" s="4" t="s">
        <v>112</v>
      </c>
      <c r="O4" s="4" t="s">
        <v>113</v>
      </c>
      <c r="P4" s="4" t="s">
        <v>114</v>
      </c>
    </row>
    <row r="5" spans="1:16" ht="61.2">
      <c r="A5" s="2">
        <v>2</v>
      </c>
      <c r="B5" s="3">
        <v>163634</v>
      </c>
      <c r="C5" s="3" t="s">
        <v>165</v>
      </c>
      <c r="D5" s="3" t="s">
        <v>19</v>
      </c>
      <c r="E5" s="3" t="s">
        <v>166</v>
      </c>
      <c r="F5" s="3" t="s">
        <v>21</v>
      </c>
      <c r="G5" s="3" t="s">
        <v>15</v>
      </c>
      <c r="H5" s="3">
        <v>62.5</v>
      </c>
      <c r="I5" s="3">
        <v>92.5</v>
      </c>
      <c r="J5" s="3">
        <v>8</v>
      </c>
      <c r="K5" s="4" t="s">
        <v>17</v>
      </c>
      <c r="L5" s="4"/>
      <c r="M5" s="6">
        <v>163</v>
      </c>
      <c r="N5" s="4" t="s">
        <v>167</v>
      </c>
      <c r="O5" s="4" t="s">
        <v>168</v>
      </c>
      <c r="P5" s="4" t="s">
        <v>169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1</vt:i4>
      </vt:variant>
    </vt:vector>
  </HeadingPairs>
  <TitlesOfParts>
    <vt:vector size="12" baseType="lpstr">
      <vt:lpstr>ΠΕ01</vt:lpstr>
      <vt:lpstr>ΠΕ02</vt:lpstr>
      <vt:lpstr>ΠΕ03</vt:lpstr>
      <vt:lpstr>ΠΕ06</vt:lpstr>
      <vt:lpstr>ΠΕ07</vt:lpstr>
      <vt:lpstr>ΠΕ08</vt:lpstr>
      <vt:lpstr>ΠΕ09</vt:lpstr>
      <vt:lpstr>ΠΕ11</vt:lpstr>
      <vt:lpstr>ΠΕ16</vt:lpstr>
      <vt:lpstr>ΠΕ19-20</vt:lpstr>
      <vt:lpstr>Τεχν. Ειδικ.</vt:lpstr>
      <vt:lpstr>ΠΕ03!Print_Titles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2016-10-04T11:19:19Z</cp:lastPrinted>
  <dcterms:created xsi:type="dcterms:W3CDTF">2016-09-02T07:00:08Z</dcterms:created>
  <dcterms:modified xsi:type="dcterms:W3CDTF">2016-10-04T11:23:11Z</dcterms:modified>
</cp:coreProperties>
</file>